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atovic\Desktop\Oglašavanje prodaje Energopetrol imovine van upotrebe - Pumpni Automati\"/>
    </mc:Choice>
  </mc:AlternateContent>
  <xr:revisionPtr revIDLastSave="0" documentId="13_ncr:1_{0047FF22-9AFB-48BC-9EC9-576A11A6247E}" xr6:coauthVersionLast="47" xr6:coauthVersionMax="47" xr10:uidLastSave="{00000000-0000-0000-0000-000000000000}"/>
  <bookViews>
    <workbookView xWindow="-120" yWindow="-120" windowWidth="29040" windowHeight="15720" xr2:uid="{16D81AC4-7235-4BB2-8678-494742C4A3EA}"/>
  </bookViews>
  <sheets>
    <sheet name="PA-Stupska petlja E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6" i="1" l="1"/>
  <c r="J5" i="1"/>
  <c r="J8" i="1" l="1"/>
  <c r="J9" i="1" s="1"/>
  <c r="J10" i="1" s="1"/>
</calcChain>
</file>

<file path=xl/sharedStrings.xml><?xml version="1.0" encoding="utf-8"?>
<sst xmlns="http://schemas.openxmlformats.org/spreadsheetml/2006/main" count="34" uniqueCount="27">
  <si>
    <t>Količina</t>
  </si>
  <si>
    <t xml:space="preserve">Tehnički detalji </t>
  </si>
  <si>
    <t>Pumpni automati/dispenzeri</t>
  </si>
  <si>
    <t>Opis PA</t>
  </si>
  <si>
    <t>Serijski broj</t>
  </si>
  <si>
    <t>Godina proizvodnje</t>
  </si>
  <si>
    <t xml:space="preserve">Tip QUANTIUM 500T LPG 5 - 10 VR2 (2 x 40 G , 2 x 40 D , 2 x LPG) sa anker postoljem i spojnim priborom.	 </t>
  </si>
  <si>
    <t>Tip QUANTIUM 500T 4 - 8 VR2 ( 2 x 40 G , 2 x 40 D) sa anker postoljem i spojnim priborom.</t>
  </si>
  <si>
    <t>Tip QUANTIUM 500T HS 4 - 8  VR2 (2 x 40 G , 2 x 80 D) sa anker postoljem i spojnim priborom.</t>
  </si>
  <si>
    <t>Naziv i mjesto proizvođača</t>
  </si>
  <si>
    <t>Tokheim, Dundee, UK</t>
  </si>
  <si>
    <t>D0937084</t>
  </si>
  <si>
    <t>D0937085</t>
  </si>
  <si>
    <t>Norma</t>
  </si>
  <si>
    <t>BAS EN 60079-0</t>
  </si>
  <si>
    <t>BAS EN 13617-1</t>
  </si>
  <si>
    <t>Qmin/Qmax</t>
  </si>
  <si>
    <t>4/40, HS 8/80, VHS 13/130</t>
  </si>
  <si>
    <t>UKUPNO:</t>
  </si>
  <si>
    <t>PDV:</t>
  </si>
  <si>
    <t>UKUPNO SA PDV-om:</t>
  </si>
  <si>
    <t>2010.</t>
  </si>
  <si>
    <t>Napomene:</t>
  </si>
  <si>
    <t>Jedinična cijena u KM</t>
  </si>
  <si>
    <t>Ukupna 
vrijednost u KM</t>
  </si>
  <si>
    <t>Cijena treba da uključi utovar i odvoz pumpnih automata.
Dispenzeri se nalaze na MPM Stupska petlja, na adresi Kurta Schorka bb, 71000 Sarajevo</t>
  </si>
  <si>
    <t>G0935600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</si>
</sst>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4" fontId="0" fillId="3" borderId="1" xfId="0" applyNumberFormat="1" applyFill="1" applyBorder="1" applyAlignment="1"/>
    <xf numFmtId="4" fontId="0" fillId="3" borderId="1" xfId="0" applyNumberFormat="1" applyFill="1" applyBorder="1"/>
    <xf numFmtId="0" fontId="0" fillId="3" borderId="1" xfId="0" applyFill="1" applyBorder="1" applyAlignment="1">
      <alignment horizontal="left" vertical="center" wrapText="1"/>
    </xf>
    <xf numFmtId="4" fontId="0" fillId="3" borderId="1" xfId="0" applyNumberFormat="1" applyFill="1" applyBorder="1" applyAlignment="1">
      <alignment horizontal="right"/>
    </xf>
    <xf numFmtId="0" fontId="0" fillId="3" borderId="0" xfId="0" applyFill="1" applyAlignment="1">
      <alignment wrapText="1"/>
    </xf>
    <xf numFmtId="4" fontId="0" fillId="3" borderId="3" xfId="0" applyNumberFormat="1" applyFill="1" applyBorder="1" applyAlignment="1">
      <alignment horizontal="right"/>
    </xf>
    <xf numFmtId="4" fontId="0" fillId="3" borderId="2" xfId="0" applyNumberFormat="1" applyFill="1" applyBorder="1" applyAlignment="1">
      <alignment horizontal="right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3" fillId="3" borderId="1" xfId="0" applyFont="1" applyFill="1" applyBorder="1" applyAlignment="1">
      <alignment horizontal="center" wrapText="1"/>
    </xf>
  </cellXfs>
  <cellStyles count="2">
    <cellStyle name="Normal" xfId="0" builtinId="0"/>
    <cellStyle name="Normal 2" xfId="1" xr:uid="{63B074AE-60BE-4EE3-AECB-9224A9782F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3</xdr:col>
      <xdr:colOff>755354</xdr:colOff>
      <xdr:row>31</xdr:row>
      <xdr:rowOff>77964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ED9686-5916-4847-8E9D-3FBA7B655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343650"/>
          <a:ext cx="3974804" cy="2935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16</xdr:row>
      <xdr:rowOff>0</xdr:rowOff>
    </xdr:from>
    <xdr:to>
      <xdr:col>6</xdr:col>
      <xdr:colOff>971327</xdr:colOff>
      <xdr:row>32</xdr:row>
      <xdr:rowOff>4113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A3AD580-0BCD-4417-9CDA-7A0C91BB4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6343650"/>
          <a:ext cx="4114577" cy="3052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1476375</xdr:colOff>
      <xdr:row>15</xdr:row>
      <xdr:rowOff>187302</xdr:rowOff>
    </xdr:from>
    <xdr:to>
      <xdr:col>9</xdr:col>
      <xdr:colOff>1348561</xdr:colOff>
      <xdr:row>32</xdr:row>
      <xdr:rowOff>8607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34A56BF-69AB-4A47-B15A-C485C5F4A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6340452"/>
          <a:ext cx="3348811" cy="3059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3C8C6-F0CC-4204-B7A1-B37565D790EC}">
  <dimension ref="A1:M14"/>
  <sheetViews>
    <sheetView tabSelected="1" workbookViewId="0">
      <selection activeCell="I7" sqref="I7"/>
    </sheetView>
  </sheetViews>
  <sheetFormatPr defaultRowHeight="15" x14ac:dyDescent="0.25"/>
  <cols>
    <col min="2" max="2" width="24.7109375" customWidth="1"/>
    <col min="3" max="7" width="23.5703125" customWidth="1"/>
    <col min="8" max="8" width="14.140625" customWidth="1"/>
    <col min="9" max="9" width="14.42578125" customWidth="1"/>
    <col min="10" max="10" width="20.28515625" customWidth="1"/>
  </cols>
  <sheetData>
    <row r="1" spans="1:13" ht="26.25" customHeight="1" x14ac:dyDescent="0.25">
      <c r="A1" s="19" t="s">
        <v>2</v>
      </c>
      <c r="B1" s="19"/>
    </row>
    <row r="2" spans="1:13" ht="18" customHeight="1" x14ac:dyDescent="0.25">
      <c r="A2" s="20" t="s">
        <v>1</v>
      </c>
      <c r="B2" s="20"/>
    </row>
    <row r="4" spans="1:13" ht="30" x14ac:dyDescent="0.25">
      <c r="A4" s="5"/>
      <c r="B4" s="6" t="s">
        <v>3</v>
      </c>
      <c r="C4" s="6" t="s">
        <v>9</v>
      </c>
      <c r="D4" s="6" t="s">
        <v>4</v>
      </c>
      <c r="E4" s="6" t="s">
        <v>13</v>
      </c>
      <c r="F4" s="6" t="s">
        <v>16</v>
      </c>
      <c r="G4" s="6" t="s">
        <v>5</v>
      </c>
      <c r="H4" s="6" t="s">
        <v>0</v>
      </c>
      <c r="I4" s="6" t="s">
        <v>23</v>
      </c>
      <c r="J4" s="6" t="s">
        <v>24</v>
      </c>
    </row>
    <row r="5" spans="1:13" ht="81.75" customHeight="1" x14ac:dyDescent="0.25">
      <c r="A5" s="10">
        <v>1</v>
      </c>
      <c r="B5" s="14" t="s">
        <v>8</v>
      </c>
      <c r="C5" s="11" t="s">
        <v>10</v>
      </c>
      <c r="D5" s="11" t="s">
        <v>11</v>
      </c>
      <c r="E5" s="11" t="s">
        <v>15</v>
      </c>
      <c r="F5" s="11" t="s">
        <v>17</v>
      </c>
      <c r="G5" s="11" t="s">
        <v>21</v>
      </c>
      <c r="H5" s="10">
        <v>1</v>
      </c>
      <c r="I5" s="12"/>
      <c r="J5" s="13">
        <f>H5*I5</f>
        <v>0</v>
      </c>
      <c r="K5" s="2"/>
      <c r="L5" s="2"/>
      <c r="M5" s="2"/>
    </row>
    <row r="6" spans="1:13" ht="81.75" customHeight="1" x14ac:dyDescent="0.25">
      <c r="A6" s="10">
        <v>2</v>
      </c>
      <c r="B6" s="14" t="s">
        <v>7</v>
      </c>
      <c r="C6" s="11" t="s">
        <v>10</v>
      </c>
      <c r="D6" s="11" t="s">
        <v>12</v>
      </c>
      <c r="E6" s="11" t="s">
        <v>15</v>
      </c>
      <c r="F6" s="11" t="s">
        <v>17</v>
      </c>
      <c r="G6" s="11" t="s">
        <v>21</v>
      </c>
      <c r="H6" s="10">
        <v>1</v>
      </c>
      <c r="I6" s="13"/>
      <c r="J6" s="13">
        <f>H6*I6</f>
        <v>0</v>
      </c>
      <c r="K6" s="2"/>
      <c r="L6" s="2"/>
      <c r="M6" s="2"/>
    </row>
    <row r="7" spans="1:13" ht="81.75" customHeight="1" x14ac:dyDescent="0.25">
      <c r="A7" s="10">
        <v>3</v>
      </c>
      <c r="B7" s="14" t="s">
        <v>6</v>
      </c>
      <c r="C7" s="11" t="s">
        <v>10</v>
      </c>
      <c r="D7" s="21" t="s">
        <v>26</v>
      </c>
      <c r="E7" s="11" t="s">
        <v>14</v>
      </c>
      <c r="F7" s="11" t="s">
        <v>17</v>
      </c>
      <c r="G7" s="11" t="s">
        <v>21</v>
      </c>
      <c r="H7" s="10">
        <v>1</v>
      </c>
      <c r="I7" s="13"/>
      <c r="J7" s="13">
        <f>H7*I7</f>
        <v>0</v>
      </c>
      <c r="K7" s="2"/>
      <c r="L7" s="2"/>
      <c r="M7" s="2"/>
    </row>
    <row r="8" spans="1:13" x14ac:dyDescent="0.25">
      <c r="C8" s="3"/>
      <c r="D8" s="3"/>
      <c r="E8" s="3"/>
      <c r="F8" s="3"/>
      <c r="G8" s="3"/>
      <c r="H8" s="17" t="s">
        <v>18</v>
      </c>
      <c r="I8" s="18"/>
      <c r="J8" s="15">
        <f>SUM(J5:J7)</f>
        <v>0</v>
      </c>
      <c r="K8" s="2"/>
      <c r="L8" s="2"/>
      <c r="M8" s="2"/>
    </row>
    <row r="9" spans="1:13" x14ac:dyDescent="0.25">
      <c r="H9" s="17" t="s">
        <v>19</v>
      </c>
      <c r="I9" s="18"/>
      <c r="J9" s="15">
        <f>0.17*J8</f>
        <v>0</v>
      </c>
      <c r="K9" s="2"/>
      <c r="L9" s="2"/>
      <c r="M9" s="2"/>
    </row>
    <row r="10" spans="1:13" x14ac:dyDescent="0.25">
      <c r="C10" s="3"/>
      <c r="D10" s="3"/>
      <c r="E10" s="3"/>
      <c r="F10" s="3"/>
      <c r="G10" s="3"/>
      <c r="H10" s="17" t="s">
        <v>20</v>
      </c>
      <c r="I10" s="18"/>
      <c r="J10" s="15">
        <f>J8+J9</f>
        <v>0</v>
      </c>
      <c r="K10" s="2"/>
      <c r="L10" s="2"/>
      <c r="M10" s="2"/>
    </row>
    <row r="11" spans="1:13" x14ac:dyDescent="0.25">
      <c r="C11" s="3"/>
      <c r="D11" s="3"/>
      <c r="E11" s="3"/>
      <c r="F11" s="3"/>
      <c r="G11" s="3"/>
      <c r="H11" s="4"/>
      <c r="I11" s="2"/>
      <c r="J11" s="2"/>
      <c r="K11" s="2"/>
      <c r="L11" s="2"/>
      <c r="M11" s="2"/>
    </row>
    <row r="12" spans="1:13" ht="24.95" customHeight="1" x14ac:dyDescent="0.25">
      <c r="A12" s="5" t="s">
        <v>22</v>
      </c>
      <c r="B12" s="5"/>
      <c r="C12" s="7"/>
      <c r="D12" s="7"/>
      <c r="E12" s="7"/>
      <c r="F12" s="7"/>
      <c r="G12" s="7"/>
      <c r="H12" s="8"/>
      <c r="I12" s="9"/>
      <c r="J12" s="9"/>
      <c r="K12" s="2"/>
      <c r="L12" s="2"/>
      <c r="M12" s="2"/>
    </row>
    <row r="13" spans="1:13" ht="35.25" customHeight="1" x14ac:dyDescent="0.25">
      <c r="A13" s="16" t="s">
        <v>25</v>
      </c>
      <c r="B13" s="16"/>
      <c r="C13" s="16"/>
      <c r="D13" s="16"/>
      <c r="E13" s="16"/>
      <c r="F13" s="16"/>
      <c r="G13" s="16"/>
      <c r="H13" s="16"/>
      <c r="I13" s="16"/>
      <c r="J13" s="16"/>
      <c r="K13" s="2"/>
      <c r="L13" s="2"/>
      <c r="M13" s="2"/>
    </row>
    <row r="14" spans="1:13" x14ac:dyDescent="0.25">
      <c r="B14" s="1"/>
      <c r="C14" s="3"/>
      <c r="D14" s="3"/>
      <c r="E14" s="3"/>
      <c r="F14" s="3"/>
      <c r="G14" s="3"/>
      <c r="H14" s="4"/>
      <c r="I14" s="2"/>
      <c r="J14" s="2"/>
      <c r="K14" s="2"/>
      <c r="L14" s="2"/>
      <c r="M14" s="2"/>
    </row>
  </sheetData>
  <mergeCells count="6">
    <mergeCell ref="A13:J13"/>
    <mergeCell ref="H8:I8"/>
    <mergeCell ref="H9:I9"/>
    <mergeCell ref="H10:I10"/>
    <mergeCell ref="A1:B1"/>
    <mergeCell ref="A2:B2"/>
  </mergeCells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bb1717f5-9818-4fe9-a447-47ec90131452}" enabled="0" method="" siteId="{bb1717f5-9818-4fe9-a447-47ec9013145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PA-Stupska petlja 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Bukva Azra</dc:creator>
  <cp:lastModifiedBy>Ćatović Emira (Holdina d.o.o. Sarajevo)</cp:lastModifiedBy>
  <dcterms:created xsi:type="dcterms:W3CDTF">2022-09-12T12:42:13Z</dcterms:created>
  <dcterms:modified xsi:type="dcterms:W3CDTF">2025-11-27T15:47:30Z</dcterms:modified>
</cp:coreProperties>
</file>